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39132326-C24E-C84F-B369-1F1431C17496}" xr6:coauthVersionLast="47" xr6:coauthVersionMax="47" xr10:uidLastSave="{00000000-0000-0000-0000-000000000000}"/>
  <bookViews>
    <workbookView xWindow="1100" yWindow="740" windowWidth="28300" windowHeight="17000" xr2:uid="{5B30D552-31EF-2949-9078-94E23382E63E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9" i="1"/>
  <c r="B6" i="1"/>
  <c r="B5" i="1"/>
  <c r="B4" i="1"/>
</calcChain>
</file>

<file path=xl/sharedStrings.xml><?xml version="1.0" encoding="utf-8"?>
<sst xmlns="http://schemas.openxmlformats.org/spreadsheetml/2006/main" count="38" uniqueCount="27">
  <si>
    <t>氏名</t>
  </si>
  <si>
    <t>田中 昭夫</t>
  </si>
  <si>
    <t>営業部</t>
  </si>
  <si>
    <t>東京</t>
  </si>
  <si>
    <t>伊藤 美咲</t>
  </si>
  <si>
    <t>名古屋</t>
  </si>
  <si>
    <t>加藤 翔太</t>
  </si>
  <si>
    <t>順位</t>
    <rPh sb="0" eb="2">
      <t>ジュn</t>
    </rPh>
    <phoneticPr fontId="1"/>
  </si>
  <si>
    <t>1位</t>
    <rPh sb="1" eb="2">
      <t>I</t>
    </rPh>
    <phoneticPr fontId="1"/>
  </si>
  <si>
    <t>2位</t>
    <rPh sb="1" eb="2">
      <t>I</t>
    </rPh>
    <phoneticPr fontId="1"/>
  </si>
  <si>
    <t>3位</t>
    <rPh sb="1" eb="2">
      <t>I</t>
    </rPh>
    <phoneticPr fontId="1"/>
  </si>
  <si>
    <t>営業成績</t>
    <rPh sb="0" eb="4">
      <t>エイギョウ</t>
    </rPh>
    <phoneticPr fontId="1"/>
  </si>
  <si>
    <t>担当エリア</t>
  </si>
  <si>
    <t>月</t>
  </si>
  <si>
    <t>社員番号</t>
    <rPh sb="0" eb="4">
      <t>シャイn</t>
    </rPh>
    <phoneticPr fontId="1"/>
  </si>
  <si>
    <t>営業部</t>
    <rPh sb="0" eb="3">
      <t>エイギョウ</t>
    </rPh>
    <phoneticPr fontId="1"/>
  </si>
  <si>
    <t>東京</t>
    <rPh sb="0" eb="2">
      <t>トウキョウ</t>
    </rPh>
    <phoneticPr fontId="1"/>
  </si>
  <si>
    <t>高橋 拓也</t>
  </si>
  <si>
    <t>大阪</t>
    <rPh sb="0" eb="2">
      <t>オオサカ</t>
    </rPh>
    <phoneticPr fontId="1"/>
  </si>
  <si>
    <t>中村 彩花</t>
  </si>
  <si>
    <t>名古屋</t>
    <rPh sb="0" eb="3">
      <t>ナゴヤ</t>
    </rPh>
    <phoneticPr fontId="1"/>
  </si>
  <si>
    <t>松本 紬</t>
  </si>
  <si>
    <t>2025/5</t>
    <phoneticPr fontId="1"/>
  </si>
  <si>
    <t>達成率</t>
    <phoneticPr fontId="1"/>
  </si>
  <si>
    <t>契約目標</t>
    <phoneticPr fontId="1"/>
  </si>
  <si>
    <t>実績契約数</t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</si>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</sst>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7" fontId="3" fillId="0" borderId="1" xfId="0" quotePrefix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A0C9B-6B9A-114A-B16C-06DD15474451}">
  <dimension ref="A1:K14"/>
  <sheetViews>
    <sheetView tabSelected="1" workbookViewId="0"/>
  </sheetViews>
  <sheetFormatPr baseColWidth="10" defaultRowHeight="18"/>
  <cols>
    <col min="1" max="1" width="8" style="3" bestFit="1" customWidth="1"/>
    <col min="2" max="2" width="8.42578125" style="3" bestFit="1" customWidth="1"/>
    <col min="3" max="3" width="6.42578125" style="3" bestFit="1" customWidth="1"/>
    <col min="4" max="4" width="9.5703125" style="3" bestFit="1" customWidth="1"/>
    <col min="5" max="5" width="6.7109375" style="3" bestFit="1" customWidth="1"/>
    <col min="6" max="6" width="8" style="3" bestFit="1" customWidth="1"/>
    <col min="7" max="7" width="9.5703125" style="3" bestFit="1" customWidth="1"/>
    <col min="8" max="8" width="6.42578125" style="3" bestFit="1" customWidth="1"/>
    <col min="9" max="16384" width="10.7109375" style="3"/>
  </cols>
  <sheetData>
    <row r="1" spans="1:11">
      <c r="A1" s="2" t="s">
        <v>11</v>
      </c>
    </row>
    <row r="3" spans="1:11" s="6" customFormat="1">
      <c r="A3" s="5" t="s">
        <v>7</v>
      </c>
      <c r="B3" s="5" t="s">
        <v>23</v>
      </c>
      <c r="J3" s="7"/>
      <c r="K3" s="7"/>
    </row>
    <row r="4" spans="1:11">
      <c r="A4" s="1" t="s">
        <v>8</v>
      </c>
      <c r="B4" s="8">
        <f>LARGE(H9:H14,1)</f>
        <v>1.375</v>
      </c>
    </row>
    <row r="5" spans="1:11">
      <c r="A5" s="1" t="s">
        <v>9</v>
      </c>
      <c r="B5" s="8">
        <f>LARGE(H9:H14,2)</f>
        <v>1.3333333333333333</v>
      </c>
    </row>
    <row r="6" spans="1:11">
      <c r="A6" s="1" t="s">
        <v>10</v>
      </c>
      <c r="B6" s="8">
        <f>LARGE(H9:H14,3)</f>
        <v>1.0833333333333333</v>
      </c>
    </row>
    <row r="8" spans="1:11" s="6" customFormat="1">
      <c r="A8" s="5" t="s">
        <v>14</v>
      </c>
      <c r="B8" s="5" t="s">
        <v>0</v>
      </c>
      <c r="C8" s="5" t="s">
        <v>26</v>
      </c>
      <c r="D8" s="5" t="s">
        <v>12</v>
      </c>
      <c r="E8" s="5" t="s">
        <v>13</v>
      </c>
      <c r="F8" s="5" t="s">
        <v>24</v>
      </c>
      <c r="G8" s="5" t="s">
        <v>25</v>
      </c>
      <c r="H8" s="5" t="s">
        <v>23</v>
      </c>
      <c r="I8" s="7"/>
    </row>
    <row r="9" spans="1:11">
      <c r="A9" s="1">
        <v>10011</v>
      </c>
      <c r="B9" s="1" t="s">
        <v>1</v>
      </c>
      <c r="C9" s="1" t="s">
        <v>15</v>
      </c>
      <c r="D9" s="1" t="s">
        <v>16</v>
      </c>
      <c r="E9" s="4" t="s">
        <v>22</v>
      </c>
      <c r="F9" s="1">
        <v>10</v>
      </c>
      <c r="G9" s="1">
        <v>9</v>
      </c>
      <c r="H9" s="8">
        <f>G9/F9</f>
        <v>0.9</v>
      </c>
    </row>
    <row r="10" spans="1:11">
      <c r="A10" s="1">
        <v>10015</v>
      </c>
      <c r="B10" s="1" t="s">
        <v>17</v>
      </c>
      <c r="C10" s="1" t="s">
        <v>15</v>
      </c>
      <c r="D10" s="1" t="s">
        <v>18</v>
      </c>
      <c r="E10" s="4" t="s">
        <v>22</v>
      </c>
      <c r="F10" s="1">
        <v>8</v>
      </c>
      <c r="G10" s="1">
        <v>11</v>
      </c>
      <c r="H10" s="8">
        <f t="shared" ref="H10:H14" si="0">G10/F10</f>
        <v>1.375</v>
      </c>
    </row>
    <row r="11" spans="1:11">
      <c r="A11" s="1">
        <v>10016</v>
      </c>
      <c r="B11" s="1" t="s">
        <v>19</v>
      </c>
      <c r="C11" s="1" t="s">
        <v>15</v>
      </c>
      <c r="D11" s="1" t="s">
        <v>16</v>
      </c>
      <c r="E11" s="4" t="s">
        <v>22</v>
      </c>
      <c r="F11" s="1">
        <v>7</v>
      </c>
      <c r="G11" s="1">
        <v>7</v>
      </c>
      <c r="H11" s="8">
        <f t="shared" si="0"/>
        <v>1</v>
      </c>
    </row>
    <row r="12" spans="1:11">
      <c r="A12" s="1">
        <v>10020</v>
      </c>
      <c r="B12" s="1" t="s">
        <v>21</v>
      </c>
      <c r="C12" s="1" t="s">
        <v>15</v>
      </c>
      <c r="D12" s="1" t="s">
        <v>20</v>
      </c>
      <c r="E12" s="4" t="s">
        <v>22</v>
      </c>
      <c r="F12" s="1">
        <v>9</v>
      </c>
      <c r="G12" s="1">
        <v>6</v>
      </c>
      <c r="H12" s="8">
        <f t="shared" si="0"/>
        <v>0.66666666666666663</v>
      </c>
    </row>
    <row r="13" spans="1:11">
      <c r="A13" s="1">
        <v>10023</v>
      </c>
      <c r="B13" s="1" t="s">
        <v>4</v>
      </c>
      <c r="C13" s="1" t="s">
        <v>2</v>
      </c>
      <c r="D13" s="1" t="s">
        <v>5</v>
      </c>
      <c r="E13" s="4" t="s">
        <v>22</v>
      </c>
      <c r="F13" s="1">
        <v>6</v>
      </c>
      <c r="G13" s="1">
        <v>8</v>
      </c>
      <c r="H13" s="8">
        <f t="shared" si="0"/>
        <v>1.3333333333333333</v>
      </c>
    </row>
    <row r="14" spans="1:11">
      <c r="A14" s="1">
        <v>10026</v>
      </c>
      <c r="B14" s="1" t="s">
        <v>6</v>
      </c>
      <c r="C14" s="1" t="s">
        <v>2</v>
      </c>
      <c r="D14" s="1" t="s">
        <v>3</v>
      </c>
      <c r="E14" s="4" t="s">
        <v>22</v>
      </c>
      <c r="F14" s="1">
        <v>12</v>
      </c>
      <c r="G14" s="1">
        <v>13</v>
      </c>
      <c r="H14" s="8">
        <f t="shared" si="0"/>
        <v>1.0833333333333333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2025-05-02T08:02:16Z</dcterms:created>
  <dcterms:modified xsi:type="dcterms:W3CDTF">2025-05-22T06:29:44Z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2025-05-02T08:31:24Z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7f5d90ea-887f-4c8f-9bb6-47002cdc1dea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