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2章/"/>
    </mc:Choice>
  </mc:AlternateContent>
  <xr:revisionPtr revIDLastSave="0" documentId="13_ncr:1_{544AD3AD-DEAF-4D49-A9C9-324E36CA81F8}" xr6:coauthVersionLast="47" xr6:coauthVersionMax="47" xr10:uidLastSave="{00000000-0000-0000-0000-000000000000}"/>
  <bookViews>
    <workbookView xWindow="20460" yWindow="4400" windowWidth="15560" windowHeight="9640" xr2:uid="{E35940C2-2A17-4341-8735-A4A89C1785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30" i="1" s="1"/>
  <c r="G17" i="1"/>
  <c r="G18" i="1"/>
  <c r="G19" i="1"/>
  <c r="G20" i="1"/>
  <c r="G16" i="1"/>
  <c r="G31" i="1" l="1"/>
  <c r="C12" i="1" s="1"/>
</calcChain>
</file>

<file path=xl/sharedStrings.xml><?xml version="1.0" encoding="utf-8"?>
<sst xmlns="http://schemas.openxmlformats.org/spreadsheetml/2006/main" count="33" uniqueCount="31">
  <si>
    <t>見積書</t>
    <rPh sb="0" eb="3">
      <t>ミツモリショ</t>
    </rPh>
    <phoneticPr fontId="1"/>
  </si>
  <si>
    <t>株式会社◯◯◯</t>
    <rPh sb="0" eb="4">
      <t>カブシキ</t>
    </rPh>
    <phoneticPr fontId="1"/>
  </si>
  <si>
    <t>御中</t>
    <rPh sb="0" eb="2">
      <t>オンチュウ</t>
    </rPh>
    <phoneticPr fontId="1"/>
  </si>
  <si>
    <t>下記の通りお見積り申し上げます。</t>
    <rPh sb="0" eb="2">
      <t>カキ</t>
    </rPh>
    <phoneticPr fontId="1"/>
  </si>
  <si>
    <t>発行日:</t>
    <rPh sb="0" eb="3">
      <t>ハッコウ</t>
    </rPh>
    <phoneticPr fontId="1"/>
  </si>
  <si>
    <t>お見積金額</t>
    <phoneticPr fontId="1"/>
  </si>
  <si>
    <t>株式会社×××</t>
    <rPh sb="0" eb="4">
      <t>カブシキ</t>
    </rPh>
    <phoneticPr fontId="1"/>
  </si>
  <si>
    <t>概要</t>
    <rPh sb="0" eb="2">
      <t>ガイヨウ</t>
    </rPh>
    <phoneticPr fontId="1"/>
  </si>
  <si>
    <t>金額</t>
    <rPh sb="0" eb="2">
      <t>キンガク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</si>
  <si>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</si>
  <si>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</si>
  <si>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数量</t>
    <rPh sb="0" eb="2">
      <t>スウ</t>
    </rPh>
    <phoneticPr fontId="1"/>
  </si>
  <si>
    <t>見積書番号:</t>
    <rPh sb="0" eb="3">
      <t>ミツモリ</t>
    </rPh>
    <rPh sb="3" eb="5">
      <t>デンピョウ</t>
    </rPh>
    <phoneticPr fontId="1"/>
  </si>
  <si>
    <t>〒100-0001</t>
    <phoneticPr fontId="1"/>
  </si>
  <si>
    <t>東京都千代田区千代田1-1</t>
    <phoneticPr fontId="1"/>
  </si>
  <si>
    <t xml:space="preserve">〒150-0001 </t>
    <phoneticPr fontId="1"/>
  </si>
  <si>
    <t>東京都渋谷区渋谷2-2-2</t>
    <rPh sb="11" eb="12">
      <t>マティ</t>
    </rPh>
    <phoneticPr fontId="1"/>
  </si>
  <si>
    <t>ノートPC (モデルA)</t>
  </si>
  <si>
    <t>デスクトップPC (モデルB)</t>
  </si>
  <si>
    <t>オフィスチェア (モデルC)</t>
  </si>
  <si>
    <t>プリンター (モデルD)</t>
  </si>
  <si>
    <t>1年保証サービス（全製品共通）</t>
  </si>
  <si>
    <t>台</t>
    <phoneticPr fontId="1"/>
  </si>
  <si>
    <t>脚</t>
    <phoneticPr fontId="1"/>
  </si>
  <si>
    <t>セット</t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</si>
  <si>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</si>
  <si>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</si>
  <si>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</si>
  <si>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</si>
  <si>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・ご注文後、納品までの期間が変動する場合がありますので、あらかじめご了承ください。</t>
    <phoneticPr fontId="1"/>
  </si>
  <si>
    <t>MKT-4527381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</si>
</sst>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6" fontId="6" fillId="0" borderId="0" xfId="0" applyNumberFormat="1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3" fontId="7" fillId="0" borderId="1" xfId="0" applyNumberFormat="1" applyFont="1" applyBorder="1">
      <alignment vertical="center"/>
    </xf>
    <xf numFmtId="38" fontId="7" fillId="0" borderId="1" xfId="1" applyFont="1" applyBorder="1">
      <alignment vertical="center"/>
    </xf>
    <xf numFmtId="3" fontId="5" fillId="0" borderId="0" xfId="0" applyNumberFormat="1" applyFont="1">
      <alignment vertical="center"/>
    </xf>
    <xf numFmtId="14" fontId="7" fillId="0" borderId="0" xfId="0" applyNumberFormat="1" applyFont="1">
      <alignment vertical="center"/>
    </xf>
    <xf numFmtId="0" fontId="3" fillId="2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4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A29FD80-CBF9-7CB3-A981-8480CCF502B3}"/>
            </a:ext>
          </a:extLst>
        </xdr:cNvPr>
        <xdr:cNvCxnSpPr/>
      </xdr:nvCxnSpPr>
      <xdr:spPr>
        <a:xfrm>
          <a:off x="0" y="1320800"/>
          <a:ext cx="19050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12</xdr:row>
      <xdr:rowOff>114300</xdr:rowOff>
    </xdr:from>
    <xdr:to>
      <xdr:col>2</xdr:col>
      <xdr:colOff>1104900</xdr:colOff>
      <xdr:row>12</xdr:row>
      <xdr:rowOff>114300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5AEBB69-CE54-F24D-A7FD-E2BF239FF39E}"/>
            </a:ext>
          </a:extLst>
        </xdr:cNvPr>
        <xdr:cNvCxnSpPr/>
      </xdr:nvCxnSpPr>
      <xdr:spPr>
        <a:xfrm>
          <a:off x="0" y="3111500"/>
          <a:ext cx="30099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10</xdr:row>
      <xdr:rowOff>127000</xdr:rowOff>
    </xdr:from>
    <xdr:to>
      <xdr:col>2</xdr:col>
      <xdr:colOff>1104900</xdr:colOff>
      <xdr:row>10</xdr:row>
      <xdr:rowOff>127000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7F94725C-C710-9749-A32B-110F872057D8}"/>
            </a:ext>
          </a:extLst>
        </xdr:cNvPr>
        <xdr:cNvCxnSpPr/>
      </xdr:nvCxnSpPr>
      <xdr:spPr>
        <a:xfrm>
          <a:off x="0" y="2641600"/>
          <a:ext cx="30099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58813-0644-DF49-B8D0-EA354F73C4F4}">
  <dimension ref="A1:G37"/>
  <sheetViews>
    <sheetView showGridLines="0" tabSelected="1" workbookViewId="0">
      <selection sqref="A1:G1"/>
    </sheetView>
  </sheetViews>
  <sheetFormatPr baseColWidth="10" defaultColWidth="10.5703125" defaultRowHeight="18"/>
  <cols>
    <col min="1" max="2" width="10.5703125" style="4"/>
    <col min="3" max="3" width="12.5703125" style="4" bestFit="1" customWidth="1"/>
    <col min="4" max="6" width="10.5703125" style="4"/>
    <col min="7" max="7" width="13.5703125" style="4" bestFit="1" customWidth="1"/>
    <col min="8" max="16384" width="10.5703125" style="4"/>
  </cols>
  <sheetData>
    <row r="1" spans="1:7" ht="27">
      <c r="A1" s="12" t="s">
        <v>0</v>
      </c>
      <c r="B1" s="12"/>
      <c r="C1" s="12"/>
      <c r="D1" s="12"/>
      <c r="E1" s="12"/>
      <c r="F1" s="12"/>
      <c r="G1" s="12"/>
    </row>
    <row r="2" spans="1:7">
      <c r="F2" s="4" t="s">
        <v>4</v>
      </c>
      <c r="G2" s="11"/>
    </row>
    <row r="3" spans="1:7">
      <c r="F3" s="4" t="s">
        <v>12</v>
      </c>
      <c r="G3" s="5" t="s">
        <v>30</v>
      </c>
    </row>
    <row r="4" spans="1:7" ht="27">
      <c r="A4" s="1" t="s">
        <v>1</v>
      </c>
      <c r="C4" s="4" t="s">
        <v>2</v>
      </c>
    </row>
    <row r="6" spans="1:7">
      <c r="A6" s="4" t="s">
        <v>13</v>
      </c>
      <c r="E6" s="4" t="s">
        <v>15</v>
      </c>
    </row>
    <row r="7" spans="1:7">
      <c r="A7" s="4" t="s">
        <v>14</v>
      </c>
      <c r="E7" s="4" t="s">
        <v>16</v>
      </c>
    </row>
    <row r="8" spans="1:7">
      <c r="E8" s="4" t="s">
        <v>6</v>
      </c>
    </row>
    <row r="10" spans="1:7">
      <c r="A10" s="4" t="s">
        <v>3</v>
      </c>
    </row>
    <row r="12" spans="1:7" ht="20">
      <c r="A12" s="2" t="s">
        <v>5</v>
      </c>
      <c r="B12" s="2"/>
      <c r="C12" s="3">
        <f>G31</f>
        <v>2013000</v>
      </c>
    </row>
    <row r="15" spans="1:7">
      <c r="A15" s="16" t="s">
        <v>7</v>
      </c>
      <c r="B15" s="17"/>
      <c r="C15" s="18"/>
      <c r="D15" s="6" t="s">
        <v>11</v>
      </c>
      <c r="E15" s="6" t="s">
        <v>10</v>
      </c>
      <c r="F15" s="6" t="s">
        <v>9</v>
      </c>
      <c r="G15" s="6" t="s">
        <v>8</v>
      </c>
    </row>
    <row r="16" spans="1:7">
      <c r="A16" s="13" t="s">
        <v>17</v>
      </c>
      <c r="B16" s="14"/>
      <c r="C16" s="15"/>
      <c r="D16" s="7">
        <v>10</v>
      </c>
      <c r="E16" s="7" t="s">
        <v>22</v>
      </c>
      <c r="F16" s="8">
        <v>85000</v>
      </c>
      <c r="G16" s="8">
        <f>D16*F16</f>
        <v>850000</v>
      </c>
    </row>
    <row r="17" spans="1:7">
      <c r="A17" s="13" t="s">
        <v>18</v>
      </c>
      <c r="B17" s="14"/>
      <c r="C17" s="15"/>
      <c r="D17" s="7">
        <v>5</v>
      </c>
      <c r="E17" s="7" t="s">
        <v>22</v>
      </c>
      <c r="F17" s="8">
        <v>120000</v>
      </c>
      <c r="G17" s="8">
        <f t="shared" ref="G17:G20" si="0">D17*F17</f>
        <v>600000</v>
      </c>
    </row>
    <row r="18" spans="1:7">
      <c r="A18" s="13" t="s">
        <v>19</v>
      </c>
      <c r="B18" s="14"/>
      <c r="C18" s="15"/>
      <c r="D18" s="7">
        <v>15</v>
      </c>
      <c r="E18" s="7" t="s">
        <v>23</v>
      </c>
      <c r="F18" s="8">
        <v>15000</v>
      </c>
      <c r="G18" s="8">
        <f t="shared" si="0"/>
        <v>225000</v>
      </c>
    </row>
    <row r="19" spans="1:7">
      <c r="A19" s="13" t="s">
        <v>20</v>
      </c>
      <c r="B19" s="14"/>
      <c r="C19" s="15"/>
      <c r="D19" s="7">
        <v>3</v>
      </c>
      <c r="E19" s="7" t="s">
        <v>22</v>
      </c>
      <c r="F19" s="8">
        <v>35000</v>
      </c>
      <c r="G19" s="8">
        <f t="shared" si="0"/>
        <v>105000</v>
      </c>
    </row>
    <row r="20" spans="1:7">
      <c r="A20" s="13" t="s">
        <v>21</v>
      </c>
      <c r="B20" s="14"/>
      <c r="C20" s="15"/>
      <c r="D20" s="7">
        <v>1</v>
      </c>
      <c r="E20" s="7" t="s">
        <v>24</v>
      </c>
      <c r="F20" s="8">
        <v>50000</v>
      </c>
      <c r="G20" s="8">
        <f t="shared" si="0"/>
        <v>50000</v>
      </c>
    </row>
    <row r="21" spans="1:7">
      <c r="A21" s="13"/>
      <c r="B21" s="14"/>
      <c r="C21" s="15"/>
      <c r="D21" s="7"/>
      <c r="E21" s="7"/>
      <c r="F21" s="7"/>
      <c r="G21" s="7"/>
    </row>
    <row r="22" spans="1:7">
      <c r="A22" s="13"/>
      <c r="B22" s="14"/>
      <c r="C22" s="15"/>
      <c r="D22" s="7"/>
      <c r="E22" s="7"/>
      <c r="F22" s="7"/>
      <c r="G22" s="7"/>
    </row>
    <row r="23" spans="1:7">
      <c r="A23" s="13"/>
      <c r="B23" s="14"/>
      <c r="C23" s="15"/>
      <c r="D23" s="7"/>
      <c r="E23" s="7"/>
      <c r="F23" s="7"/>
      <c r="G23" s="7"/>
    </row>
    <row r="24" spans="1:7">
      <c r="A24" s="13"/>
      <c r="B24" s="14"/>
      <c r="C24" s="15"/>
      <c r="D24" s="7"/>
      <c r="E24" s="7"/>
      <c r="F24" s="7"/>
      <c r="G24" s="7"/>
    </row>
    <row r="25" spans="1:7">
      <c r="A25" s="13"/>
      <c r="B25" s="14"/>
      <c r="C25" s="15"/>
      <c r="D25" s="7"/>
      <c r="E25" s="7"/>
      <c r="F25" s="7"/>
      <c r="G25" s="7"/>
    </row>
    <row r="26" spans="1:7">
      <c r="A26" s="13"/>
      <c r="B26" s="14"/>
      <c r="C26" s="15"/>
      <c r="D26" s="7"/>
      <c r="E26" s="7"/>
      <c r="F26" s="7"/>
      <c r="G26" s="7"/>
    </row>
    <row r="27" spans="1:7">
      <c r="A27" s="13"/>
      <c r="B27" s="14"/>
      <c r="C27" s="15"/>
      <c r="D27" s="7"/>
      <c r="E27" s="7"/>
      <c r="F27" s="7"/>
      <c r="G27" s="7"/>
    </row>
    <row r="28" spans="1:7">
      <c r="A28" s="13"/>
      <c r="B28" s="14"/>
      <c r="C28" s="15"/>
      <c r="D28" s="7"/>
      <c r="E28" s="7"/>
      <c r="F28" s="7"/>
      <c r="G28" s="7"/>
    </row>
    <row r="29" spans="1:7">
      <c r="F29" s="6" t="s">
        <v>25</v>
      </c>
      <c r="G29" s="8">
        <f>SUBTOTAL(9,G16:G28)</f>
        <v>1830000</v>
      </c>
    </row>
    <row r="30" spans="1:7">
      <c r="F30" s="6" t="s">
        <v>26</v>
      </c>
      <c r="G30" s="9">
        <f>G29*0.1</f>
        <v>183000</v>
      </c>
    </row>
    <row r="31" spans="1:7">
      <c r="F31" s="6" t="s">
        <v>27</v>
      </c>
      <c r="G31" s="9">
        <f>SUBTOTAL(9,G16:G30)</f>
        <v>2013000</v>
      </c>
    </row>
    <row r="33" spans="1:7" ht="20" customHeight="1">
      <c r="A33" s="28" t="s">
        <v>28</v>
      </c>
      <c r="B33" s="28"/>
      <c r="C33" s="28"/>
      <c r="D33" s="28"/>
      <c r="E33" s="28"/>
      <c r="F33" s="28"/>
      <c r="G33" s="28"/>
    </row>
    <row r="34" spans="1:7" ht="20" customHeight="1">
      <c r="A34" s="19" t="s">
        <v>29</v>
      </c>
      <c r="B34" s="20"/>
      <c r="C34" s="20"/>
      <c r="D34" s="20"/>
      <c r="E34" s="20"/>
      <c r="F34" s="20"/>
      <c r="G34" s="21"/>
    </row>
    <row r="35" spans="1:7" ht="20" customHeight="1">
      <c r="A35" s="22"/>
      <c r="B35" s="23"/>
      <c r="C35" s="23"/>
      <c r="D35" s="23"/>
      <c r="E35" s="23"/>
      <c r="F35" s="23"/>
      <c r="G35" s="24"/>
    </row>
    <row r="36" spans="1:7" ht="20" customHeight="1">
      <c r="A36" s="25"/>
      <c r="B36" s="26"/>
      <c r="C36" s="26"/>
      <c r="D36" s="26"/>
      <c r="E36" s="26"/>
      <c r="F36" s="26"/>
      <c r="G36" s="27"/>
    </row>
    <row r="37" spans="1:7" ht="20">
      <c r="B37" s="2"/>
      <c r="C37" s="2"/>
      <c r="D37" s="10"/>
      <c r="E37" s="10"/>
    </row>
  </sheetData>
  <mergeCells count="17">
    <mergeCell ref="A34:G36"/>
    <mergeCell ref="A25:C25"/>
    <mergeCell ref="A26:C26"/>
    <mergeCell ref="A27:C27"/>
    <mergeCell ref="A28:C28"/>
    <mergeCell ref="A33:G33"/>
    <mergeCell ref="A24:C24"/>
    <mergeCell ref="A15:C15"/>
    <mergeCell ref="A16:C16"/>
    <mergeCell ref="A17:C17"/>
    <mergeCell ref="A18:C18"/>
    <mergeCell ref="A19:C19"/>
    <mergeCell ref="A1:G1"/>
    <mergeCell ref="A20:C20"/>
    <mergeCell ref="A21:C21"/>
    <mergeCell ref="A22:C22"/>
    <mergeCell ref="A23:C23"/>
  </mergeCells>
  <phoneticPr fontId="1"/>
  <pageMargins left="0.7" right="0.7" top="0.75" bottom="0.75" header="0.3" footer="0.3"/>
  <headerFooter>
    <oddFooter>&amp;L_x000D_&amp;1#&amp;"Calibri"&amp;12&amp;K000000 　　　【関係者外秘】Confidential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2025-04-25T07:29:25Z</dcterms:created>
  <dcterms:modified xsi:type="dcterms:W3CDTF">2025-08-20T05:50:59Z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2025-04-28T03:17:31Z</vt:lpwstr>
  </property>
  <property fmtid="{D5CDD505-2E9C-101B-9397-08002B2CF9AE}" pid="4" name="MSIP_Label_636de120-feb4-432b-be4d-187154ff0480_Method">
    <vt:lpwstr>Privileged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227c5b43-58c7-4759-9a7f-672cc67498bd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50, 0, 1, 1</vt:lpwstr>
  </property>
</Properties>
</file>